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MOJE DOKUMENTY - BASIA\271 dokumentacja przetargowa\2021\271.12 - gaz\zmiana\"/>
    </mc:Choice>
  </mc:AlternateContent>
  <xr:revisionPtr revIDLastSave="0" documentId="13_ncr:1_{2DAA0C9F-D431-485C-B0E6-CCEDED8729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nr 1 do siwz" sheetId="1" r:id="rId1"/>
  </sheets>
  <calcPr calcId="191029"/>
</workbook>
</file>

<file path=xl/calcChain.xml><?xml version="1.0" encoding="utf-8"?>
<calcChain xmlns="http://schemas.openxmlformats.org/spreadsheetml/2006/main">
  <c r="W5" i="1" l="1"/>
  <c r="W9" i="1"/>
  <c r="W11" i="1"/>
  <c r="W7" i="1"/>
  <c r="W13" i="1"/>
  <c r="W15" i="1" l="1"/>
</calcChain>
</file>

<file path=xl/sharedStrings.xml><?xml version="1.0" encoding="utf-8"?>
<sst xmlns="http://schemas.openxmlformats.org/spreadsheetml/2006/main" count="110" uniqueCount="68">
  <si>
    <t>lp.</t>
  </si>
  <si>
    <t>ODBIORCA</t>
  </si>
  <si>
    <t>Przeznaczenie gazu</t>
  </si>
  <si>
    <t>Układ pomiarowy</t>
  </si>
  <si>
    <r>
      <t xml:space="preserve">NR  gazomierza/
</t>
    </r>
    <r>
      <rPr>
        <sz val="8"/>
        <color rgb="FF00B050"/>
        <rFont val="Arial"/>
        <family val="2"/>
        <charset val="238"/>
      </rPr>
      <t>nr punktu poboru</t>
    </r>
  </si>
  <si>
    <t>rodzaj dodychczasowej umowy</t>
  </si>
  <si>
    <t>rodzaj przyszłej umowy</t>
  </si>
  <si>
    <t>obecny sprzedawca gazu</t>
  </si>
  <si>
    <t>okres obowiązywania dotychczasowej umowy</t>
  </si>
  <si>
    <t>termin rozpoczęcia sprzedaży gazu</t>
  </si>
  <si>
    <t>procedura zmiany sprzedawcy</t>
  </si>
  <si>
    <t>Gmina Mszana</t>
  </si>
  <si>
    <t>ul. 1 Maja 81,                 
 44-325 Mszana</t>
  </si>
  <si>
    <t>Gmina Mszana,            ul. 1 Maja 81,                 44-325 Mszana          NIP:                            647-17-73-271</t>
  </si>
  <si>
    <t>wykorzystanie na potrzeby własne:
ogrzewanie obiektu, podgrzewanie wody, kuchnia przedszkola</t>
  </si>
  <si>
    <t>gazomierz 1szt.</t>
  </si>
  <si>
    <t>kompleksowa</t>
  </si>
  <si>
    <t xml:space="preserve">Szkoła Podstawowa                      im. św. Kazimierza                                              w Mszanie
</t>
  </si>
  <si>
    <t>ul. Sportowa 3,                 
 44-325 Mszana</t>
  </si>
  <si>
    <t xml:space="preserve">Szkoła Podstawowa                      im. św. Kazimierza                                              w Mszanie,                                                ul. Sportowa 3,                          44-325 Mszana
</t>
  </si>
  <si>
    <t xml:space="preserve">wykorzystanie na potrzeby własne:
ogrzewanie obiektu, podgrzewanie wody, kuchnia </t>
  </si>
  <si>
    <t>ul. Wiejska 89,                        Gogołowa,                                             44-323 Połomia</t>
  </si>
  <si>
    <t xml:space="preserve">Zespół Szkolno - Przedszkolny 
w Połomi
</t>
  </si>
  <si>
    <t>ul. Szkolna 21,                        44-323 Połomia</t>
  </si>
  <si>
    <t xml:space="preserve">Zespół Szkolno - Przedszkolny w Połomi,                                                ul. Szkolna 21,                        44-323 Połomia
</t>
  </si>
  <si>
    <t xml:space="preserve">Gminny Ośrodek Sportu                    </t>
  </si>
  <si>
    <t>ul. Szkolna 17A,                              44-323 Połomia</t>
  </si>
  <si>
    <t>Gminny Ośrodek Sportu                     w Mszanie,                                         ul. Szkolna 17A,                              44-323 Połomia</t>
  </si>
  <si>
    <t xml:space="preserve">wykorzystanie na potrzeby własne:
ogrzewanie obiektu, podgrzewanie wody, </t>
  </si>
  <si>
    <t>podatek akcyzowy</t>
  </si>
  <si>
    <t>zw.</t>
  </si>
  <si>
    <t xml:space="preserve">Szkoła Podstawowa 
w Gogołowej
</t>
  </si>
  <si>
    <t>PI.271.12.2021</t>
  </si>
  <si>
    <t>określony 
do 31.12.2021r.</t>
  </si>
  <si>
    <t>01.01.2022r.</t>
  </si>
  <si>
    <t>czwarta</t>
  </si>
  <si>
    <t>druga</t>
  </si>
  <si>
    <t xml:space="preserve">Po Prostu Energia S.A.  ul. Armii Ludowej 26, 
00-609 Warszawa </t>
  </si>
  <si>
    <t>NABYWCA faktur VAT</t>
  </si>
  <si>
    <t>ODBIORCA faktur VAT</t>
  </si>
  <si>
    <t>Lokalizacja punktu poboru gazu</t>
  </si>
  <si>
    <t xml:space="preserve">
Grupa taryfowa wg operatora                              PGNiG </t>
  </si>
  <si>
    <t>Moc umowna kWh/h</t>
  </si>
  <si>
    <t>Urząd Gminy Mszana,                                                ul. 1 Maja 81,                          44-325 Mszana</t>
  </si>
  <si>
    <t xml:space="preserve">8018590365500000026111
</t>
  </si>
  <si>
    <t>W-5.1</t>
  </si>
  <si>
    <t>Prognoza zużycia paliwa gazowego 
na 2022 rok</t>
  </si>
  <si>
    <t xml:space="preserve">8018590365500000026159
</t>
  </si>
  <si>
    <t xml:space="preserve">Szkoła Podstawowa w Gogołowej,                                                ul. Wiejska 89,                        Gogołowa,                                             44-323 Połomia
</t>
  </si>
  <si>
    <t xml:space="preserve">8018590365500000026142
</t>
  </si>
  <si>
    <t>5920341</t>
  </si>
  <si>
    <t xml:space="preserve">8018590365500000015788
</t>
  </si>
  <si>
    <t>16562082</t>
  </si>
  <si>
    <t xml:space="preserve">8018590365500000051663
</t>
  </si>
  <si>
    <t>Zapotrzebowanie na paliwo gazowe w rozbiciu miesięcznym dla grupy taryfowej W-5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</si>
  <si>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</si>
  <si>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</si>
  <si>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</si>
  <si>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</si>
  <si>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</si>
  <si>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</si>
  <si>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</si>
  <si>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</si>
  <si>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</si>
  <si>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</si>
  <si>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</si>
  <si>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</si>
  <si>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Prognoza zużycia gazu na 2022 rok w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</si>
</sst>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Verdana"/>
      <family val="2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8"/>
      <color rgb="FF00B050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sz val="9"/>
      <color rgb="FF00B050"/>
      <name val="Arial"/>
      <family val="2"/>
      <charset val="238"/>
    </font>
    <font>
      <b/>
      <sz val="9"/>
      <name val="Arial"/>
      <family val="2"/>
    </font>
    <font>
      <sz val="10"/>
      <name val="Arial"/>
      <family val="2"/>
    </font>
    <font>
      <sz val="10"/>
      <color rgb="FF7030A0"/>
      <name val="Arial"/>
      <family val="2"/>
    </font>
    <font>
      <b/>
      <sz val="8"/>
      <color rgb="FFFF0000"/>
      <name val="Arial"/>
      <family val="2"/>
      <charset val="238"/>
    </font>
    <font>
      <sz val="9"/>
      <color rgb="FF00B050"/>
      <name val="Arial"/>
      <family val="2"/>
    </font>
    <font>
      <sz val="8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42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theme="4" tint="0.79998168889431442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9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0" fillId="0" borderId="0" xfId="0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3" fillId="6" borderId="0" xfId="0" applyFont="1" applyFill="1" applyBorder="1"/>
    <xf numFmtId="0" fontId="3" fillId="6" borderId="0" xfId="0" applyFont="1" applyFill="1" applyBorder="1" applyAlignment="1">
      <alignment vertical="center"/>
    </xf>
    <xf numFmtId="0" fontId="3" fillId="6" borderId="0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wrapText="1"/>
    </xf>
    <xf numFmtId="0" fontId="0" fillId="6" borderId="0" xfId="0" applyFill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15" fillId="0" borderId="0" xfId="0" applyFont="1"/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textRotation="90" wrapText="1"/>
    </xf>
    <xf numFmtId="0" fontId="3" fillId="7" borderId="5" xfId="0" applyFont="1" applyFill="1" applyBorder="1" applyAlignment="1">
      <alignment horizontal="center" vertical="center" textRotation="90" wrapText="1"/>
    </xf>
    <xf numFmtId="0" fontId="2" fillId="0" borderId="0" xfId="0" applyFont="1" applyBorder="1" applyAlignment="1">
      <alignment vertical="center"/>
    </xf>
    <xf numFmtId="3" fontId="5" fillId="6" borderId="0" xfId="0" applyNumberFormat="1" applyFont="1" applyFill="1" applyBorder="1"/>
    <xf numFmtId="0" fontId="3" fillId="3" borderId="13" xfId="0" applyFont="1" applyFill="1" applyBorder="1" applyAlignment="1">
      <alignment horizontal="center" vertical="center" textRotation="90" wrapText="1"/>
    </xf>
    <xf numFmtId="0" fontId="3" fillId="3" borderId="14" xfId="0" applyFont="1" applyFill="1" applyBorder="1" applyAlignment="1">
      <alignment horizontal="center" vertical="center" textRotation="90" wrapText="1"/>
    </xf>
    <xf numFmtId="0" fontId="16" fillId="0" borderId="28" xfId="0" applyFont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21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24" xfId="0" applyFont="1" applyFill="1" applyBorder="1" applyAlignment="1">
      <alignment horizontal="center" vertical="center" textRotation="90" wrapText="1"/>
    </xf>
    <xf numFmtId="0" fontId="3" fillId="0" borderId="16" xfId="0" applyFont="1" applyFill="1" applyBorder="1" applyAlignment="1">
      <alignment horizontal="center" vertical="center" textRotation="90" wrapText="1"/>
    </xf>
    <xf numFmtId="0" fontId="3" fillId="0" borderId="2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1" fontId="10" fillId="4" borderId="14" xfId="0" applyNumberFormat="1" applyFont="1" applyFill="1" applyBorder="1" applyAlignment="1">
      <alignment horizontal="center" vertical="center"/>
    </xf>
    <xf numFmtId="1" fontId="10" fillId="4" borderId="16" xfId="0" applyNumberFormat="1" applyFont="1" applyFill="1" applyBorder="1" applyAlignment="1">
      <alignment horizontal="center" vertical="center"/>
    </xf>
    <xf numFmtId="1" fontId="10" fillId="4" borderId="5" xfId="0" applyNumberFormat="1" applyFont="1" applyFill="1" applyBorder="1" applyAlignment="1">
      <alignment horizontal="center" vertical="center"/>
    </xf>
    <xf numFmtId="1" fontId="10" fillId="4" borderId="6" xfId="0" applyNumberFormat="1" applyFont="1" applyFill="1" applyBorder="1" applyAlignment="1">
      <alignment horizontal="center" vertical="center"/>
    </xf>
    <xf numFmtId="1" fontId="10" fillId="4" borderId="13" xfId="0" applyNumberFormat="1" applyFont="1" applyFill="1" applyBorder="1" applyAlignment="1">
      <alignment horizontal="center" vertical="center"/>
    </xf>
    <xf numFmtId="1" fontId="10" fillId="4" borderId="15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3" fontId="7" fillId="5" borderId="7" xfId="0" applyNumberFormat="1" applyFont="1" applyFill="1" applyBorder="1" applyAlignment="1">
      <alignment horizontal="center" vertical="center" wrapText="1"/>
    </xf>
    <xf numFmtId="3" fontId="7" fillId="5" borderId="4" xfId="0" applyNumberFormat="1" applyFont="1" applyFill="1" applyBorder="1" applyAlignment="1">
      <alignment horizontal="center" vertical="center" wrapText="1"/>
    </xf>
    <xf numFmtId="3" fontId="7" fillId="5" borderId="4" xfId="0" applyNumberFormat="1" applyFont="1" applyFill="1" applyBorder="1" applyAlignment="1">
      <alignment horizontal="center" vertical="center"/>
    </xf>
    <xf numFmtId="3" fontId="0" fillId="0" borderId="4" xfId="0" applyNumberFormat="1" applyBorder="1"/>
    <xf numFmtId="3" fontId="6" fillId="5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" fontId="10" fillId="2" borderId="1" xfId="0" quotePrefix="1" applyNumberFormat="1" applyFont="1" applyFill="1" applyBorder="1" applyAlignment="1">
      <alignment horizontal="center" vertical="center" wrapText="1"/>
    </xf>
    <xf numFmtId="1" fontId="10" fillId="4" borderId="2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 wrapText="1"/>
    </xf>
    <xf numFmtId="0" fontId="9" fillId="0" borderId="28" xfId="0" applyNumberFormat="1" applyFont="1" applyFill="1" applyBorder="1" applyAlignment="1" applyProtection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1" fontId="9" fillId="2" borderId="28" xfId="0" applyNumberFormat="1" applyFont="1" applyFill="1" applyBorder="1" applyAlignment="1">
      <alignment horizontal="center" vertical="center" wrapText="1"/>
    </xf>
    <xf numFmtId="1" fontId="9" fillId="2" borderId="1" xfId="0" quotePrefix="1" applyNumberFormat="1" applyFont="1" applyFill="1" applyBorder="1" applyAlignment="1">
      <alignment horizontal="center" vertical="center" wrapText="1"/>
    </xf>
    <xf numFmtId="1" fontId="9" fillId="2" borderId="28" xfId="0" quotePrefix="1" applyNumberFormat="1" applyFont="1" applyFill="1" applyBorder="1" applyAlignment="1">
      <alignment horizontal="center" vertical="center" wrapText="1"/>
    </xf>
    <xf numFmtId="3" fontId="12" fillId="5" borderId="1" xfId="0" applyNumberFormat="1" applyFont="1" applyFill="1" applyBorder="1" applyAlignment="1">
      <alignment horizontal="center" vertical="center" wrapText="1"/>
    </xf>
    <xf numFmtId="3" fontId="12" fillId="5" borderId="28" xfId="0" applyNumberFormat="1" applyFont="1" applyFill="1" applyBorder="1" applyAlignment="1">
      <alignment horizontal="center" vertical="center" wrapText="1"/>
    </xf>
    <xf numFmtId="1" fontId="9" fillId="4" borderId="2" xfId="0" applyNumberFormat="1" applyFont="1" applyFill="1" applyBorder="1" applyAlignment="1">
      <alignment horizontal="center" vertical="center"/>
    </xf>
    <xf numFmtId="1" fontId="9" fillId="4" borderId="29" xfId="0" applyNumberFormat="1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1" fontId="10" fillId="4" borderId="17" xfId="0" applyNumberFormat="1" applyFont="1" applyFill="1" applyBorder="1" applyAlignment="1">
      <alignment horizontal="center" vertical="center"/>
    </xf>
    <xf numFmtId="1" fontId="10" fillId="4" borderId="18" xfId="0" applyNumberFormat="1" applyFont="1" applyFill="1" applyBorder="1" applyAlignment="1">
      <alignment horizontal="center" vertical="center"/>
    </xf>
    <xf numFmtId="1" fontId="10" fillId="4" borderId="19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0" fillId="0" borderId="16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6"/>
  <sheetViews>
    <sheetView tabSelected="1" view="pageBreakPreview" topLeftCell="B1" zoomScale="90" zoomScaleNormal="100" zoomScaleSheetLayoutView="90" workbookViewId="0">
      <selection activeCell="I7" sqref="I7:I8"/>
    </sheetView>
  </sheetViews>
  <sheetFormatPr defaultColWidth="11.5703125" defaultRowHeight="12.75" x14ac:dyDescent="0.2"/>
  <cols>
    <col min="1" max="1" width="4.42578125" style="14" customWidth="1"/>
    <col min="2" max="2" width="15" style="5" customWidth="1"/>
    <col min="3" max="3" width="15" style="15" customWidth="1"/>
    <col min="4" max="5" width="13.5703125" style="15" customWidth="1"/>
    <col min="6" max="6" width="12.28515625" style="15" customWidth="1"/>
    <col min="7" max="7" width="10.28515625" style="5" customWidth="1"/>
    <col min="8" max="8" width="13.5703125" style="16" customWidth="1"/>
    <col min="9" max="9" width="10" style="16" customWidth="1"/>
    <col min="10" max="22" width="7.85546875" style="5" customWidth="1"/>
    <col min="23" max="23" width="16.7109375" style="4" customWidth="1"/>
    <col min="24" max="24" width="10.5703125" customWidth="1"/>
    <col min="28" max="28" width="10.42578125" customWidth="1"/>
    <col min="29" max="29" width="7.140625" customWidth="1"/>
    <col min="30" max="30" width="5.28515625" customWidth="1"/>
  </cols>
  <sheetData>
    <row r="1" spans="1:30" s="1" customFormat="1" ht="15.75" customHeight="1" x14ac:dyDescent="0.2">
      <c r="A1" s="65" t="s">
        <v>54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</row>
    <row r="2" spans="1:30" ht="16.5" customHeight="1" thickBot="1" x14ac:dyDescent="0.25">
      <c r="A2" s="24" t="s">
        <v>32</v>
      </c>
      <c r="B2" s="2"/>
      <c r="C2" s="3"/>
      <c r="D2" s="3"/>
      <c r="E2" s="3"/>
      <c r="F2" s="3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AB2" s="91"/>
      <c r="AC2" s="91"/>
      <c r="AD2" s="91"/>
    </row>
    <row r="3" spans="1:30" ht="16.5" customHeight="1" x14ac:dyDescent="0.2">
      <c r="A3" s="37" t="s">
        <v>0</v>
      </c>
      <c r="B3" s="39" t="s">
        <v>1</v>
      </c>
      <c r="C3" s="39" t="s">
        <v>38</v>
      </c>
      <c r="D3" s="39" t="s">
        <v>39</v>
      </c>
      <c r="E3" s="39" t="s">
        <v>40</v>
      </c>
      <c r="F3" s="41" t="s">
        <v>2</v>
      </c>
      <c r="G3" s="41" t="s">
        <v>3</v>
      </c>
      <c r="H3" s="39" t="s">
        <v>4</v>
      </c>
      <c r="I3" s="43" t="s">
        <v>41</v>
      </c>
      <c r="J3" s="45" t="s">
        <v>42</v>
      </c>
      <c r="K3" s="47" t="s">
        <v>67</v>
      </c>
      <c r="L3" s="48"/>
      <c r="M3" s="48"/>
      <c r="N3" s="48"/>
      <c r="O3" s="48"/>
      <c r="P3" s="48"/>
      <c r="Q3" s="48"/>
      <c r="R3" s="48"/>
      <c r="S3" s="48"/>
      <c r="T3" s="48"/>
      <c r="U3" s="48"/>
      <c r="V3" s="49"/>
      <c r="W3" s="29" t="s">
        <v>46</v>
      </c>
      <c r="X3" s="31" t="s">
        <v>5</v>
      </c>
      <c r="Y3" s="31" t="s">
        <v>6</v>
      </c>
      <c r="Z3" s="31" t="s">
        <v>7</v>
      </c>
      <c r="AA3" s="31" t="s">
        <v>8</v>
      </c>
      <c r="AB3" s="31" t="s">
        <v>9</v>
      </c>
      <c r="AC3" s="33" t="s">
        <v>10</v>
      </c>
      <c r="AD3" s="35" t="s">
        <v>29</v>
      </c>
    </row>
    <row r="4" spans="1:30" s="6" customFormat="1" ht="80.25" customHeight="1" x14ac:dyDescent="0.2">
      <c r="A4" s="38"/>
      <c r="B4" s="40"/>
      <c r="C4" s="40"/>
      <c r="D4" s="40"/>
      <c r="E4" s="40"/>
      <c r="F4" s="42"/>
      <c r="G4" s="42"/>
      <c r="H4" s="40"/>
      <c r="I4" s="44"/>
      <c r="J4" s="46"/>
      <c r="K4" s="26" t="s">
        <v>55</v>
      </c>
      <c r="L4" s="22" t="s">
        <v>56</v>
      </c>
      <c r="M4" s="22" t="s">
        <v>57</v>
      </c>
      <c r="N4" s="22" t="s">
        <v>58</v>
      </c>
      <c r="O4" s="22" t="s">
        <v>59</v>
      </c>
      <c r="P4" s="22" t="s">
        <v>60</v>
      </c>
      <c r="Q4" s="22" t="s">
        <v>61</v>
      </c>
      <c r="R4" s="22" t="s">
        <v>62</v>
      </c>
      <c r="S4" s="22" t="s">
        <v>63</v>
      </c>
      <c r="T4" s="23" t="s">
        <v>64</v>
      </c>
      <c r="U4" s="22" t="s">
        <v>65</v>
      </c>
      <c r="V4" s="27" t="s">
        <v>66</v>
      </c>
      <c r="W4" s="30"/>
      <c r="X4" s="32"/>
      <c r="Y4" s="32"/>
      <c r="Z4" s="32"/>
      <c r="AA4" s="32"/>
      <c r="AB4" s="32"/>
      <c r="AC4" s="34"/>
      <c r="AD4" s="36"/>
    </row>
    <row r="5" spans="1:30" ht="44.25" customHeight="1" thickBot="1" x14ac:dyDescent="0.25">
      <c r="A5" s="57">
        <v>1</v>
      </c>
      <c r="B5" s="58" t="s">
        <v>11</v>
      </c>
      <c r="C5" s="58" t="s">
        <v>13</v>
      </c>
      <c r="D5" s="58" t="s">
        <v>43</v>
      </c>
      <c r="E5" s="58" t="s">
        <v>12</v>
      </c>
      <c r="F5" s="59" t="s">
        <v>14</v>
      </c>
      <c r="G5" s="69" t="s">
        <v>15</v>
      </c>
      <c r="H5" s="18">
        <v>219221</v>
      </c>
      <c r="I5" s="64" t="s">
        <v>45</v>
      </c>
      <c r="J5" s="70">
        <v>165</v>
      </c>
      <c r="K5" s="54">
        <v>64945</v>
      </c>
      <c r="L5" s="52">
        <v>65155</v>
      </c>
      <c r="M5" s="52">
        <v>55727</v>
      </c>
      <c r="N5" s="52">
        <v>39400</v>
      </c>
      <c r="O5" s="52">
        <v>16500</v>
      </c>
      <c r="P5" s="52">
        <v>7200</v>
      </c>
      <c r="Q5" s="52">
        <v>5345</v>
      </c>
      <c r="R5" s="52">
        <v>6100</v>
      </c>
      <c r="S5" s="52">
        <v>13100</v>
      </c>
      <c r="T5" s="52">
        <v>32961</v>
      </c>
      <c r="U5" s="52">
        <v>44910</v>
      </c>
      <c r="V5" s="50">
        <v>57657</v>
      </c>
      <c r="W5" s="60">
        <f>SUM(K5:V6)</f>
        <v>409000</v>
      </c>
      <c r="X5" s="71" t="s">
        <v>16</v>
      </c>
      <c r="Y5" s="67" t="s">
        <v>16</v>
      </c>
      <c r="Z5" s="73" t="s">
        <v>37</v>
      </c>
      <c r="AA5" s="40" t="s">
        <v>33</v>
      </c>
      <c r="AB5" s="67" t="s">
        <v>34</v>
      </c>
      <c r="AC5" s="67" t="s">
        <v>35</v>
      </c>
      <c r="AD5" s="92" t="s">
        <v>30</v>
      </c>
    </row>
    <row r="6" spans="1:30" ht="40.5" customHeight="1" thickBot="1" x14ac:dyDescent="0.25">
      <c r="A6" s="57"/>
      <c r="B6" s="58"/>
      <c r="C6" s="58"/>
      <c r="D6" s="58"/>
      <c r="E6" s="58"/>
      <c r="F6" s="59"/>
      <c r="G6" s="69"/>
      <c r="H6" s="19" t="s">
        <v>44</v>
      </c>
      <c r="I6" s="64"/>
      <c r="J6" s="70"/>
      <c r="K6" s="55"/>
      <c r="L6" s="53"/>
      <c r="M6" s="53"/>
      <c r="N6" s="53"/>
      <c r="O6" s="53"/>
      <c r="P6" s="53"/>
      <c r="Q6" s="53"/>
      <c r="R6" s="53"/>
      <c r="S6" s="53"/>
      <c r="T6" s="53"/>
      <c r="U6" s="53"/>
      <c r="V6" s="51"/>
      <c r="W6" s="61"/>
      <c r="X6" s="72"/>
      <c r="Y6" s="66"/>
      <c r="Z6" s="74"/>
      <c r="AA6" s="66"/>
      <c r="AB6" s="66"/>
      <c r="AC6" s="66"/>
      <c r="AD6" s="93"/>
    </row>
    <row r="7" spans="1:30" ht="45.75" customHeight="1" thickBot="1" x14ac:dyDescent="0.25">
      <c r="A7" s="57">
        <v>2</v>
      </c>
      <c r="B7" s="68" t="s">
        <v>17</v>
      </c>
      <c r="C7" s="58" t="s">
        <v>13</v>
      </c>
      <c r="D7" s="68" t="s">
        <v>19</v>
      </c>
      <c r="E7" s="58" t="s">
        <v>18</v>
      </c>
      <c r="F7" s="59" t="s">
        <v>20</v>
      </c>
      <c r="G7" s="69" t="s">
        <v>15</v>
      </c>
      <c r="H7" s="18">
        <v>30784003</v>
      </c>
      <c r="I7" s="64" t="s">
        <v>45</v>
      </c>
      <c r="J7" s="70">
        <v>219</v>
      </c>
      <c r="K7" s="54">
        <v>35368</v>
      </c>
      <c r="L7" s="52">
        <v>32589</v>
      </c>
      <c r="M7" s="52">
        <v>26565</v>
      </c>
      <c r="N7" s="52">
        <v>16294</v>
      </c>
      <c r="O7" s="52">
        <v>6694</v>
      </c>
      <c r="P7" s="52">
        <v>1743</v>
      </c>
      <c r="Q7" s="52">
        <v>700</v>
      </c>
      <c r="R7" s="52">
        <v>1084</v>
      </c>
      <c r="S7" s="52">
        <v>3329</v>
      </c>
      <c r="T7" s="52">
        <v>16358</v>
      </c>
      <c r="U7" s="52">
        <v>24078</v>
      </c>
      <c r="V7" s="50">
        <v>30198</v>
      </c>
      <c r="W7" s="62">
        <f>SUM(K7:V8)</f>
        <v>195000</v>
      </c>
      <c r="X7" s="72" t="s">
        <v>16</v>
      </c>
      <c r="Y7" s="66" t="s">
        <v>16</v>
      </c>
      <c r="Z7" s="74" t="s">
        <v>37</v>
      </c>
      <c r="AA7" s="75" t="s">
        <v>33</v>
      </c>
      <c r="AB7" s="66" t="s">
        <v>34</v>
      </c>
      <c r="AC7" s="66" t="s">
        <v>35</v>
      </c>
      <c r="AD7" s="93" t="s">
        <v>30</v>
      </c>
    </row>
    <row r="8" spans="1:30" ht="46.5" customHeight="1" thickBot="1" x14ac:dyDescent="0.25">
      <c r="A8" s="57"/>
      <c r="B8" s="68"/>
      <c r="C8" s="58"/>
      <c r="D8" s="68"/>
      <c r="E8" s="58"/>
      <c r="F8" s="59"/>
      <c r="G8" s="69"/>
      <c r="H8" s="19" t="s">
        <v>47</v>
      </c>
      <c r="I8" s="64"/>
      <c r="J8" s="70"/>
      <c r="K8" s="55"/>
      <c r="L8" s="53"/>
      <c r="M8" s="53"/>
      <c r="N8" s="53"/>
      <c r="O8" s="53"/>
      <c r="P8" s="53"/>
      <c r="Q8" s="53"/>
      <c r="R8" s="53"/>
      <c r="S8" s="53"/>
      <c r="T8" s="53"/>
      <c r="U8" s="53"/>
      <c r="V8" s="51"/>
      <c r="W8" s="63"/>
      <c r="X8" s="72"/>
      <c r="Y8" s="66"/>
      <c r="Z8" s="74"/>
      <c r="AA8" s="66"/>
      <c r="AB8" s="66"/>
      <c r="AC8" s="66"/>
      <c r="AD8" s="93"/>
    </row>
    <row r="9" spans="1:30" ht="37.5" customHeight="1" thickBot="1" x14ac:dyDescent="0.25">
      <c r="A9" s="57">
        <v>3</v>
      </c>
      <c r="B9" s="68" t="s">
        <v>31</v>
      </c>
      <c r="C9" s="58" t="s">
        <v>13</v>
      </c>
      <c r="D9" s="68" t="s">
        <v>48</v>
      </c>
      <c r="E9" s="58" t="s">
        <v>21</v>
      </c>
      <c r="F9" s="59" t="s">
        <v>20</v>
      </c>
      <c r="G9" s="69" t="s">
        <v>15</v>
      </c>
      <c r="H9" s="18">
        <v>5920538</v>
      </c>
      <c r="I9" s="64" t="s">
        <v>45</v>
      </c>
      <c r="J9" s="70">
        <v>274</v>
      </c>
      <c r="K9" s="54">
        <v>80742</v>
      </c>
      <c r="L9" s="52">
        <v>73930</v>
      </c>
      <c r="M9" s="52">
        <v>61421</v>
      </c>
      <c r="N9" s="52">
        <v>43642</v>
      </c>
      <c r="O9" s="52">
        <v>17188</v>
      </c>
      <c r="P9" s="52">
        <v>3289</v>
      </c>
      <c r="Q9" s="52">
        <v>1935</v>
      </c>
      <c r="R9" s="52">
        <v>2666</v>
      </c>
      <c r="S9" s="52">
        <v>13314</v>
      </c>
      <c r="T9" s="52">
        <v>42551</v>
      </c>
      <c r="U9" s="52">
        <v>54219</v>
      </c>
      <c r="V9" s="50">
        <v>74103</v>
      </c>
      <c r="W9" s="62">
        <f>SUM(K9:V10)</f>
        <v>469000</v>
      </c>
      <c r="X9" s="72" t="s">
        <v>16</v>
      </c>
      <c r="Y9" s="66" t="s">
        <v>16</v>
      </c>
      <c r="Z9" s="74" t="s">
        <v>37</v>
      </c>
      <c r="AA9" s="75" t="s">
        <v>33</v>
      </c>
      <c r="AB9" s="66" t="s">
        <v>34</v>
      </c>
      <c r="AC9" s="66" t="s">
        <v>35</v>
      </c>
      <c r="AD9" s="93" t="s">
        <v>30</v>
      </c>
    </row>
    <row r="10" spans="1:30" ht="49.5" customHeight="1" thickBot="1" x14ac:dyDescent="0.25">
      <c r="A10" s="57"/>
      <c r="B10" s="68"/>
      <c r="C10" s="58"/>
      <c r="D10" s="68"/>
      <c r="E10" s="58"/>
      <c r="F10" s="59"/>
      <c r="G10" s="69"/>
      <c r="H10" s="19" t="s">
        <v>49</v>
      </c>
      <c r="I10" s="64"/>
      <c r="J10" s="70"/>
      <c r="K10" s="55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1"/>
      <c r="W10" s="62"/>
      <c r="X10" s="72"/>
      <c r="Y10" s="66"/>
      <c r="Z10" s="74"/>
      <c r="AA10" s="66"/>
      <c r="AB10" s="66"/>
      <c r="AC10" s="66"/>
      <c r="AD10" s="93"/>
    </row>
    <row r="11" spans="1:30" ht="45" customHeight="1" thickBot="1" x14ac:dyDescent="0.25">
      <c r="A11" s="57">
        <v>4</v>
      </c>
      <c r="B11" s="68" t="s">
        <v>22</v>
      </c>
      <c r="C11" s="58" t="s">
        <v>13</v>
      </c>
      <c r="D11" s="68" t="s">
        <v>24</v>
      </c>
      <c r="E11" s="58" t="s">
        <v>23</v>
      </c>
      <c r="F11" s="59" t="s">
        <v>20</v>
      </c>
      <c r="G11" s="69" t="s">
        <v>15</v>
      </c>
      <c r="H11" s="20" t="s">
        <v>52</v>
      </c>
      <c r="I11" s="64" t="s">
        <v>45</v>
      </c>
      <c r="J11" s="70">
        <v>329</v>
      </c>
      <c r="K11" s="54">
        <v>119543</v>
      </c>
      <c r="L11" s="52">
        <v>111728</v>
      </c>
      <c r="M11" s="52">
        <v>95236</v>
      </c>
      <c r="N11" s="52">
        <v>73528</v>
      </c>
      <c r="O11" s="52">
        <v>39980</v>
      </c>
      <c r="P11" s="52">
        <v>6307</v>
      </c>
      <c r="Q11" s="52">
        <v>3818</v>
      </c>
      <c r="R11" s="52">
        <v>5795</v>
      </c>
      <c r="S11" s="52">
        <v>11447</v>
      </c>
      <c r="T11" s="52">
        <v>57090</v>
      </c>
      <c r="U11" s="52">
        <v>82413</v>
      </c>
      <c r="V11" s="50">
        <v>105115</v>
      </c>
      <c r="W11" s="62">
        <f>SUM(K11:V12)</f>
        <v>712000</v>
      </c>
      <c r="X11" s="72" t="s">
        <v>16</v>
      </c>
      <c r="Y11" s="66" t="s">
        <v>16</v>
      </c>
      <c r="Z11" s="74" t="s">
        <v>37</v>
      </c>
      <c r="AA11" s="75" t="s">
        <v>33</v>
      </c>
      <c r="AB11" s="66" t="s">
        <v>34</v>
      </c>
      <c r="AC11" s="66" t="s">
        <v>35</v>
      </c>
      <c r="AD11" s="93" t="s">
        <v>30</v>
      </c>
    </row>
    <row r="12" spans="1:30" ht="42" customHeight="1" thickBot="1" x14ac:dyDescent="0.25">
      <c r="A12" s="57"/>
      <c r="B12" s="68"/>
      <c r="C12" s="58"/>
      <c r="D12" s="68"/>
      <c r="E12" s="58"/>
      <c r="F12" s="59"/>
      <c r="G12" s="69"/>
      <c r="H12" s="19" t="s">
        <v>53</v>
      </c>
      <c r="I12" s="64"/>
      <c r="J12" s="70"/>
      <c r="K12" s="55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1"/>
      <c r="W12" s="62"/>
      <c r="X12" s="72"/>
      <c r="Y12" s="66"/>
      <c r="Z12" s="74"/>
      <c r="AA12" s="66"/>
      <c r="AB12" s="66"/>
      <c r="AC12" s="66"/>
      <c r="AD12" s="93"/>
    </row>
    <row r="13" spans="1:30" s="7" customFormat="1" ht="45" customHeight="1" thickBot="1" x14ac:dyDescent="0.25">
      <c r="A13" s="57">
        <v>5</v>
      </c>
      <c r="B13" s="68" t="s">
        <v>25</v>
      </c>
      <c r="C13" s="58" t="s">
        <v>13</v>
      </c>
      <c r="D13" s="68" t="s">
        <v>27</v>
      </c>
      <c r="E13" s="58" t="s">
        <v>26</v>
      </c>
      <c r="F13" s="79" t="s">
        <v>28</v>
      </c>
      <c r="G13" s="81" t="s">
        <v>15</v>
      </c>
      <c r="H13" s="21" t="s">
        <v>50</v>
      </c>
      <c r="I13" s="83" t="s">
        <v>45</v>
      </c>
      <c r="J13" s="85">
        <v>274</v>
      </c>
      <c r="K13" s="54">
        <v>97740</v>
      </c>
      <c r="L13" s="52">
        <v>81190</v>
      </c>
      <c r="M13" s="52">
        <v>82850</v>
      </c>
      <c r="N13" s="52">
        <v>64970</v>
      </c>
      <c r="O13" s="52">
        <v>60400</v>
      </c>
      <c r="P13" s="52">
        <v>23030</v>
      </c>
      <c r="Q13" s="52">
        <v>28359</v>
      </c>
      <c r="R13" s="52">
        <v>36580</v>
      </c>
      <c r="S13" s="52">
        <v>44270</v>
      </c>
      <c r="T13" s="52">
        <v>59060</v>
      </c>
      <c r="U13" s="52">
        <v>68608</v>
      </c>
      <c r="V13" s="50">
        <v>73943</v>
      </c>
      <c r="W13" s="62">
        <f>SUM(K13:V14)</f>
        <v>721000</v>
      </c>
      <c r="X13" s="72" t="s">
        <v>16</v>
      </c>
      <c r="Y13" s="66" t="s">
        <v>16</v>
      </c>
      <c r="Z13" s="74" t="s">
        <v>37</v>
      </c>
      <c r="AA13" s="75" t="s">
        <v>33</v>
      </c>
      <c r="AB13" s="66" t="s">
        <v>34</v>
      </c>
      <c r="AC13" s="66" t="s">
        <v>36</v>
      </c>
      <c r="AD13" s="93" t="s">
        <v>30</v>
      </c>
    </row>
    <row r="14" spans="1:30" s="8" customFormat="1" ht="42" customHeight="1" thickBot="1" x14ac:dyDescent="0.25">
      <c r="A14" s="76"/>
      <c r="B14" s="77"/>
      <c r="C14" s="78"/>
      <c r="D14" s="77"/>
      <c r="E14" s="78"/>
      <c r="F14" s="80"/>
      <c r="G14" s="82"/>
      <c r="H14" s="28" t="s">
        <v>51</v>
      </c>
      <c r="I14" s="84"/>
      <c r="J14" s="86"/>
      <c r="K14" s="88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90"/>
      <c r="W14" s="62"/>
      <c r="X14" s="87"/>
      <c r="Y14" s="94"/>
      <c r="Z14" s="95"/>
      <c r="AA14" s="94"/>
      <c r="AB14" s="94"/>
      <c r="AC14" s="94"/>
      <c r="AD14" s="96"/>
    </row>
    <row r="15" spans="1:30" s="13" customFormat="1" x14ac:dyDescent="0.2">
      <c r="A15" s="10"/>
      <c r="B15" s="9"/>
      <c r="C15" s="11"/>
      <c r="D15" s="11"/>
      <c r="E15" s="11"/>
      <c r="F15" s="11"/>
      <c r="G15" s="9"/>
      <c r="H15" s="12"/>
      <c r="I15" s="12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25">
        <f>SUM(W5:W14)</f>
        <v>2506000</v>
      </c>
    </row>
    <row r="16" spans="1:30" x14ac:dyDescent="0.2">
      <c r="B16" s="17"/>
    </row>
  </sheetData>
  <sheetProtection selectLockedCells="1" selectUnlockedCells="1"/>
  <mergeCells count="167">
    <mergeCell ref="AB2:AD2"/>
    <mergeCell ref="E9:E10"/>
    <mergeCell ref="E11:E12"/>
    <mergeCell ref="E13:E14"/>
    <mergeCell ref="W9:W10"/>
    <mergeCell ref="W11:W12"/>
    <mergeCell ref="W13:W14"/>
    <mergeCell ref="AD5:AD6"/>
    <mergeCell ref="AD7:AD8"/>
    <mergeCell ref="AD9:AD10"/>
    <mergeCell ref="AD11:AD12"/>
    <mergeCell ref="Y13:Y14"/>
    <mergeCell ref="Z13:Z14"/>
    <mergeCell ref="AA13:AA14"/>
    <mergeCell ref="AB13:AB14"/>
    <mergeCell ref="AC13:AC14"/>
    <mergeCell ref="AD13:AD14"/>
    <mergeCell ref="Y11:Y12"/>
    <mergeCell ref="Z11:Z12"/>
    <mergeCell ref="AA11:AA12"/>
    <mergeCell ref="AB11:AB12"/>
    <mergeCell ref="AC11:AC12"/>
    <mergeCell ref="AC9:AC10"/>
    <mergeCell ref="X9:X10"/>
    <mergeCell ref="A13:A14"/>
    <mergeCell ref="B13:B14"/>
    <mergeCell ref="C13:C14"/>
    <mergeCell ref="D13:D14"/>
    <mergeCell ref="F13:F14"/>
    <mergeCell ref="G13:G14"/>
    <mergeCell ref="I13:I14"/>
    <mergeCell ref="J13:J14"/>
    <mergeCell ref="X13:X14"/>
    <mergeCell ref="K13:K14"/>
    <mergeCell ref="L13:L14"/>
    <mergeCell ref="M13:M14"/>
    <mergeCell ref="N13:N14"/>
    <mergeCell ref="O13:O14"/>
    <mergeCell ref="P13:P14"/>
    <mergeCell ref="Q13:Q14"/>
    <mergeCell ref="R13:R14"/>
    <mergeCell ref="S13:S14"/>
    <mergeCell ref="T13:T14"/>
    <mergeCell ref="U13:U14"/>
    <mergeCell ref="V13:V14"/>
    <mergeCell ref="Y9:Y10"/>
    <mergeCell ref="Z9:Z10"/>
    <mergeCell ref="AA9:AA10"/>
    <mergeCell ref="AB9:AB10"/>
    <mergeCell ref="A9:A10"/>
    <mergeCell ref="B9:B10"/>
    <mergeCell ref="C9:C10"/>
    <mergeCell ref="D9:D10"/>
    <mergeCell ref="X11:X12"/>
    <mergeCell ref="F9:F10"/>
    <mergeCell ref="G9:G10"/>
    <mergeCell ref="I9:I10"/>
    <mergeCell ref="S9:S10"/>
    <mergeCell ref="A11:A12"/>
    <mergeCell ref="B11:B12"/>
    <mergeCell ref="C11:C12"/>
    <mergeCell ref="D11:D12"/>
    <mergeCell ref="F11:F12"/>
    <mergeCell ref="G11:G12"/>
    <mergeCell ref="I11:I12"/>
    <mergeCell ref="J11:J12"/>
    <mergeCell ref="J9:J10"/>
    <mergeCell ref="I7:I8"/>
    <mergeCell ref="A1:AC1"/>
    <mergeCell ref="AA5:AA6"/>
    <mergeCell ref="AB5:AB6"/>
    <mergeCell ref="AC5:AC6"/>
    <mergeCell ref="A7:A8"/>
    <mergeCell ref="B7:B8"/>
    <mergeCell ref="C7:C8"/>
    <mergeCell ref="D7:D8"/>
    <mergeCell ref="F7:F8"/>
    <mergeCell ref="G7:G8"/>
    <mergeCell ref="G5:G6"/>
    <mergeCell ref="I5:I6"/>
    <mergeCell ref="J5:J6"/>
    <mergeCell ref="X5:X6"/>
    <mergeCell ref="Y5:Y6"/>
    <mergeCell ref="Z5:Z6"/>
    <mergeCell ref="AB7:AB8"/>
    <mergeCell ref="AC7:AC8"/>
    <mergeCell ref="J7:J8"/>
    <mergeCell ref="X7:X8"/>
    <mergeCell ref="Y7:Y8"/>
    <mergeCell ref="Z7:Z8"/>
    <mergeCell ref="AA7:AA8"/>
    <mergeCell ref="G2:W2"/>
    <mergeCell ref="A5:A6"/>
    <mergeCell ref="B5:B6"/>
    <mergeCell ref="C5:C6"/>
    <mergeCell ref="D5:D6"/>
    <mergeCell ref="F5:F6"/>
    <mergeCell ref="E5:E6"/>
    <mergeCell ref="E7:E8"/>
    <mergeCell ref="W5:W6"/>
    <mergeCell ref="W7:W8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T9:T10"/>
    <mergeCell ref="U9:U10"/>
    <mergeCell ref="V9:V10"/>
    <mergeCell ref="K11:K12"/>
    <mergeCell ref="L11:L12"/>
    <mergeCell ref="M11:M12"/>
    <mergeCell ref="N11:N12"/>
    <mergeCell ref="O11:O12"/>
    <mergeCell ref="P11:P12"/>
    <mergeCell ref="Q11:Q12"/>
    <mergeCell ref="R11:R12"/>
    <mergeCell ref="S11:S12"/>
    <mergeCell ref="T11:T12"/>
    <mergeCell ref="U11:U12"/>
    <mergeCell ref="V11:V12"/>
    <mergeCell ref="K9:K10"/>
    <mergeCell ref="L9:L10"/>
    <mergeCell ref="M9:M10"/>
    <mergeCell ref="N9:N10"/>
    <mergeCell ref="O9:O10"/>
    <mergeCell ref="P9:P10"/>
    <mergeCell ref="Q9:Q10"/>
    <mergeCell ref="R9:R10"/>
    <mergeCell ref="W3:W4"/>
    <mergeCell ref="X3:X4"/>
    <mergeCell ref="Y3:Y4"/>
    <mergeCell ref="Z3:Z4"/>
    <mergeCell ref="AA3:AA4"/>
    <mergeCell ref="AB3:AB4"/>
    <mergeCell ref="AC3:AC4"/>
    <mergeCell ref="AD3:AD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V3"/>
  </mergeCells>
  <printOptions horizontalCentered="1"/>
  <pageMargins left="0.39370078740157483" right="0.23622047244094491" top="0.43307086614173229" bottom="0.35433070866141736" header="0.31496062992125984" footer="0.31496062992125984"/>
  <pageSetup paperSize="9" scale="48" fitToHeight="0" orientation="landscape" useFirstPageNumber="1" r:id="rId1"/>
  <headerFooter alignWithMargins="0"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 do siwz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Banko</dc:creator>
  <cp:lastModifiedBy>Barbara Banko</cp:lastModifiedBy>
  <cp:lastPrinted>2021-11-15T07:30:13Z</cp:lastPrinted>
  <dcterms:created xsi:type="dcterms:W3CDTF">2019-10-16T11:17:03Z</dcterms:created>
  <dcterms:modified xsi:type="dcterms:W3CDTF">2021-11-16T06:55:54Z</dcterms:modified>
</cp:coreProperties>
</file>